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4" r:id="rId1"/>
    <sheet name="Sheet2" sheetId="6" r:id="rId2"/>
  </sheets>
  <definedNames>
    <definedName name="_xlnm.Print_Titles" localSheetId="0">Sheet1!$4:$4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10" i="6" l="1"/>
  <c r="H23" i="6"/>
  <c r="H22" i="6"/>
  <c r="H24" i="6" s="1"/>
  <c r="H9" i="6"/>
  <c r="H8" i="6"/>
  <c r="H7" i="6"/>
  <c r="H28" i="6"/>
  <c r="H6" i="6"/>
  <c r="H5" i="6"/>
  <c r="H19" i="6"/>
  <c r="H18" i="6"/>
  <c r="H27" i="6"/>
  <c r="H29" i="6" s="1"/>
  <c r="H26" i="6"/>
  <c r="H4" i="6"/>
  <c r="H3" i="6"/>
  <c r="H2" i="6"/>
  <c r="H11" i="6" s="1"/>
  <c r="H17" i="6"/>
  <c r="H20" i="6" s="1"/>
  <c r="H14" i="6"/>
  <c r="H13" i="6"/>
  <c r="H15" i="6" s="1"/>
</calcChain>
</file>

<file path=xl/sharedStrings.xml><?xml version="1.0" encoding="utf-8"?>
<sst xmlns="http://schemas.openxmlformats.org/spreadsheetml/2006/main" count="120" uniqueCount="73">
  <si>
    <t>Specification</t>
  </si>
  <si>
    <t>Brand</t>
  </si>
  <si>
    <t>Unit</t>
  </si>
  <si>
    <t>Qty</t>
  </si>
  <si>
    <t>Rate</t>
  </si>
  <si>
    <t>Amount</t>
  </si>
  <si>
    <t>Items</t>
  </si>
  <si>
    <t>Marinda</t>
  </si>
  <si>
    <t>Ech.</t>
  </si>
  <si>
    <t>Kg.</t>
  </si>
  <si>
    <t>Tata/Telco</t>
  </si>
  <si>
    <t>Makita</t>
  </si>
  <si>
    <t>Dia 50mm, 6m X 5pcs</t>
  </si>
  <si>
    <t>Dia 32mm, 6m X 5pcs</t>
  </si>
  <si>
    <t>A 1100 A 42</t>
  </si>
  <si>
    <t>Ecodrive</t>
  </si>
  <si>
    <t>Venus</t>
  </si>
  <si>
    <t>USE</t>
  </si>
  <si>
    <t>Hacksaw blade</t>
  </si>
  <si>
    <t>M.S.Plain Bar</t>
  </si>
  <si>
    <t>Dia 60mm, 6mX5pcs</t>
  </si>
  <si>
    <t xml:space="preserve">M.S Plain bars </t>
  </si>
  <si>
    <t>M. S. Flat</t>
  </si>
  <si>
    <t>Telco /Tata</t>
  </si>
  <si>
    <t>KNS</t>
  </si>
  <si>
    <t xml:space="preserve">M.S Rectangular tube </t>
  </si>
  <si>
    <t>Telco/Tata</t>
  </si>
  <si>
    <t>NWE</t>
  </si>
  <si>
    <t xml:space="preserve">M.S Square tube </t>
  </si>
  <si>
    <t>Telco /TaTa</t>
  </si>
  <si>
    <t>32X32mm, 6mX5pcs</t>
  </si>
  <si>
    <t>40X40mm 6mX5pcs</t>
  </si>
  <si>
    <t>50X50mm 6mX5pcs</t>
  </si>
  <si>
    <t>20X 3.00mm, 6mX5pcs</t>
  </si>
  <si>
    <t>30X 3.00mm, 6mX5pcs</t>
  </si>
  <si>
    <t>40X 5.00mm, 6mX5pcs</t>
  </si>
  <si>
    <t>40X40X 3.00mm,6mX5pcs</t>
  </si>
  <si>
    <t>40X25X 2.50mm,6mX5pcs</t>
  </si>
  <si>
    <t>50X30X 3.00mm,6mX5pcs</t>
  </si>
  <si>
    <t>30X30X 2.50mm,6mX5pcs</t>
  </si>
  <si>
    <t xml:space="preserve">M.S.Square Bar </t>
  </si>
  <si>
    <t>Pc.</t>
  </si>
  <si>
    <t>NE</t>
  </si>
  <si>
    <t>12''x24 TPI,</t>
  </si>
  <si>
    <t>No</t>
  </si>
  <si>
    <t>Pr.</t>
  </si>
  <si>
    <t>Hand Glove  No.09</t>
  </si>
  <si>
    <t>Soft leather</t>
  </si>
  <si>
    <t>Venitex</t>
  </si>
  <si>
    <t>Nose  Musk</t>
  </si>
  <si>
    <t>V 420V SL FFP2 NR</t>
  </si>
  <si>
    <t>TE</t>
  </si>
  <si>
    <t xml:space="preserve">V- belt </t>
  </si>
  <si>
    <t xml:space="preserve">Safety Goggle </t>
  </si>
  <si>
    <t>Standard size</t>
  </si>
  <si>
    <t>Karam</t>
  </si>
  <si>
    <t xml:space="preserve">Grinding Wheel </t>
  </si>
  <si>
    <t>OD.250x32xID.32</t>
  </si>
  <si>
    <t>Sl#.</t>
  </si>
  <si>
    <t>Supp.</t>
  </si>
  <si>
    <t>St.follio</t>
  </si>
  <si>
    <t>Prepared by:</t>
  </si>
  <si>
    <t>Received by:</t>
  </si>
  <si>
    <t>Approved by:</t>
  </si>
  <si>
    <t xml:space="preserve">GOODS ISSUE NOTE            </t>
  </si>
  <si>
    <t>Total Nu.</t>
  </si>
  <si>
    <t>Sl.#</t>
  </si>
  <si>
    <t>Descriptions</t>
  </si>
  <si>
    <t>Brand.</t>
  </si>
  <si>
    <t>Qty.</t>
  </si>
  <si>
    <t xml:space="preserve">Amount </t>
  </si>
  <si>
    <r>
      <rPr>
        <b/>
        <sz val="14"/>
        <color theme="1"/>
        <rFont val="Times New Roman"/>
        <family val="1"/>
      </rPr>
      <t>Issued to</t>
    </r>
    <r>
      <rPr>
        <b/>
        <i/>
        <sz val="14"/>
        <color theme="1"/>
        <rFont val="Times New Roman"/>
        <family val="1"/>
      </rPr>
      <t xml:space="preserve"> Mr. Ash Bahadur Subba,Instructor, Arc Welding . No…………   Date. 23.04.21.</t>
    </r>
  </si>
  <si>
    <t>The items has been received for  Arc Welding Practical training.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</si>
</sst>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Segoe Script"/>
      <family val="2"/>
    </font>
    <font>
      <i/>
      <sz val="10"/>
      <name val="Segoe Script"/>
      <family val="2"/>
    </font>
    <font>
      <sz val="11"/>
      <name val="Times New Roman"/>
      <family val="1"/>
    </font>
    <font>
      <b/>
      <sz val="12"/>
      <color theme="1"/>
      <name val="Segoe Script"/>
      <family val="2"/>
    </font>
    <font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Californian FB"/>
      <family val="1"/>
    </font>
    <font>
      <b/>
      <sz val="12"/>
      <color theme="1"/>
      <name val="Californian FB"/>
      <family val="1"/>
    </font>
    <font>
      <sz val="12"/>
      <name val="Californian FB"/>
      <family val="1"/>
    </font>
    <font>
      <sz val="12"/>
      <color theme="1"/>
      <name val="Californian FB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3" fillId="0" borderId="0" xfId="0" applyFont="1" applyBorder="1"/>
    <xf numFmtId="0" fontId="11" fillId="0" borderId="5" xfId="0" applyFont="1" applyBorder="1" applyAlignment="1"/>
    <xf numFmtId="0" fontId="13" fillId="0" borderId="5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2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2" fontId="17" fillId="0" borderId="1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M15" sqref="M15"/>
    </sheetView>
  </sheetViews>
  <sheetFormatPr defaultRowHeight="15" x14ac:dyDescent="0.25"/>
  <cols>
    <col min="1" max="1" width="4.5703125" style="5" customWidth="1"/>
    <col min="2" max="2" width="26.42578125" style="5" customWidth="1"/>
    <col min="3" max="3" width="15.28515625" style="5" customWidth="1"/>
    <col min="4" max="4" width="10.5703125" style="5" customWidth="1"/>
    <col min="5" max="5" width="7.28515625" style="5" customWidth="1"/>
    <col min="6" max="6" width="6" style="5" customWidth="1"/>
    <col min="7" max="7" width="11" style="5" customWidth="1"/>
    <col min="8" max="8" width="10.5703125" style="5" customWidth="1"/>
    <col min="9" max="9" width="12.140625" style="5" customWidth="1"/>
    <col min="10" max="16384" width="9.140625" style="5"/>
  </cols>
  <sheetData>
    <row r="1" spans="1:9" ht="20.25" x14ac:dyDescent="0.3">
      <c r="A1" s="71" t="s">
        <v>64</v>
      </c>
      <c r="B1" s="71"/>
      <c r="C1" s="71"/>
      <c r="D1" s="71"/>
      <c r="E1" s="71"/>
      <c r="F1" s="71"/>
      <c r="G1" s="71"/>
      <c r="H1" s="71"/>
      <c r="I1" s="71"/>
    </row>
    <row r="2" spans="1:9" ht="19.5" x14ac:dyDescent="0.35">
      <c r="A2" s="42" t="s">
        <v>71</v>
      </c>
      <c r="B2" s="41"/>
      <c r="C2" s="41"/>
      <c r="D2" s="41"/>
      <c r="E2" s="41"/>
      <c r="F2" s="41"/>
      <c r="G2" s="41"/>
      <c r="H2" s="41"/>
      <c r="I2" s="41"/>
    </row>
    <row r="3" spans="1:9" ht="23.25" x14ac:dyDescent="0.6">
      <c r="A3" s="48" t="s">
        <v>66</v>
      </c>
      <c r="B3" s="49" t="s">
        <v>67</v>
      </c>
      <c r="C3" s="50" t="s">
        <v>0</v>
      </c>
      <c r="D3" s="50" t="s">
        <v>68</v>
      </c>
      <c r="E3" s="51" t="s">
        <v>2</v>
      </c>
      <c r="F3" s="50" t="s">
        <v>69</v>
      </c>
      <c r="G3" s="52" t="s">
        <v>4</v>
      </c>
      <c r="H3" s="52" t="s">
        <v>70</v>
      </c>
      <c r="I3" s="53" t="s">
        <v>60</v>
      </c>
    </row>
    <row r="4" spans="1:9" ht="46.5" customHeight="1" x14ac:dyDescent="0.25">
      <c r="A4" s="56">
        <v>1</v>
      </c>
      <c r="B4" s="57"/>
      <c r="C4" s="58"/>
      <c r="D4" s="58"/>
      <c r="E4" s="59"/>
      <c r="F4" s="59"/>
      <c r="G4" s="60"/>
      <c r="H4" s="60"/>
      <c r="I4" s="54"/>
    </row>
    <row r="5" spans="1:9" s="28" customFormat="1" ht="46.5" customHeight="1" x14ac:dyDescent="0.25">
      <c r="A5" s="61">
        <v>2</v>
      </c>
      <c r="B5" s="62"/>
      <c r="C5" s="63"/>
      <c r="D5" s="61"/>
      <c r="E5" s="63"/>
      <c r="F5" s="63"/>
      <c r="G5" s="60"/>
      <c r="H5" s="64"/>
      <c r="I5" s="23"/>
    </row>
    <row r="6" spans="1:9" s="28" customFormat="1" ht="46.5" customHeight="1" x14ac:dyDescent="0.25">
      <c r="A6" s="56">
        <v>3</v>
      </c>
      <c r="B6" s="65"/>
      <c r="C6" s="61"/>
      <c r="D6" s="61"/>
      <c r="E6" s="63"/>
      <c r="F6" s="63"/>
      <c r="G6" s="60"/>
      <c r="H6" s="60"/>
      <c r="I6" s="23"/>
    </row>
    <row r="7" spans="1:9" s="28" customFormat="1" ht="46.5" customHeight="1" x14ac:dyDescent="0.25">
      <c r="A7" s="56">
        <v>4</v>
      </c>
      <c r="B7" s="66"/>
      <c r="C7" s="58"/>
      <c r="D7" s="58"/>
      <c r="E7" s="63"/>
      <c r="F7" s="63"/>
      <c r="G7" s="60"/>
      <c r="H7" s="60"/>
      <c r="I7" s="23"/>
    </row>
    <row r="8" spans="1:9" s="28" customFormat="1" ht="46.5" customHeight="1" x14ac:dyDescent="0.25">
      <c r="A8" s="56">
        <v>5</v>
      </c>
      <c r="B8" s="67"/>
      <c r="C8" s="63"/>
      <c r="D8" s="63"/>
      <c r="E8" s="61"/>
      <c r="F8" s="61"/>
      <c r="G8" s="64"/>
      <c r="H8" s="64"/>
      <c r="I8" s="23"/>
    </row>
    <row r="9" spans="1:9" s="28" customFormat="1" ht="46.5" customHeight="1" x14ac:dyDescent="0.25">
      <c r="A9" s="61">
        <v>6</v>
      </c>
      <c r="B9" s="68"/>
      <c r="C9" s="61"/>
      <c r="D9" s="61"/>
      <c r="E9" s="61"/>
      <c r="F9" s="63"/>
      <c r="G9" s="69"/>
      <c r="H9" s="60"/>
      <c r="I9" s="23"/>
    </row>
    <row r="10" spans="1:9" s="28" customFormat="1" ht="46.5" customHeight="1" x14ac:dyDescent="0.25">
      <c r="A10" s="70"/>
      <c r="B10" s="44"/>
      <c r="C10" s="45"/>
      <c r="D10" s="44"/>
      <c r="E10" s="46"/>
      <c r="F10" s="46"/>
      <c r="G10" s="47" t="s">
        <v>65</v>
      </c>
      <c r="H10" s="47">
        <f>SUM(H4:H9)</f>
        <v>0</v>
      </c>
      <c r="I10" s="23"/>
    </row>
    <row r="11" spans="1:9" ht="15.75" x14ac:dyDescent="0.25">
      <c r="A11" s="16"/>
      <c r="B11" s="1"/>
      <c r="C11" s="1"/>
      <c r="D11" s="1"/>
      <c r="E11" s="1"/>
      <c r="F11" s="1"/>
      <c r="G11" s="38"/>
      <c r="H11" s="39"/>
      <c r="I11" s="40"/>
    </row>
    <row r="12" spans="1:9" ht="16.5" customHeight="1" x14ac:dyDescent="0.25">
      <c r="A12" s="72" t="s">
        <v>72</v>
      </c>
      <c r="B12" s="72"/>
      <c r="C12" s="72"/>
      <c r="D12" s="72"/>
      <c r="E12" s="72"/>
      <c r="F12" s="72"/>
      <c r="G12" s="72"/>
      <c r="H12" s="72"/>
      <c r="I12" s="72"/>
    </row>
    <row r="13" spans="1:9" ht="16.5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6.5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6.5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6.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</row>
    <row r="17" spans="1:10" ht="16.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</row>
    <row r="18" spans="1:10" ht="16.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</row>
    <row r="19" spans="1:10" ht="16.5" customHeight="1" x14ac:dyDescent="0.25">
      <c r="A19" s="5" t="s">
        <v>61</v>
      </c>
      <c r="B19" s="1"/>
      <c r="C19" s="1"/>
      <c r="D19" s="1"/>
      <c r="E19" s="1" t="s">
        <v>63</v>
      </c>
      <c r="F19" s="1"/>
      <c r="G19" s="1"/>
      <c r="I19" s="4" t="s">
        <v>62</v>
      </c>
    </row>
    <row r="20" spans="1:10" ht="15.75" x14ac:dyDescent="0.25">
      <c r="A20" s="1"/>
      <c r="J20" s="17"/>
    </row>
    <row r="23" spans="1:10" x14ac:dyDescent="0.25">
      <c r="J23" s="17"/>
    </row>
  </sheetData>
  <sortState ref="A3:G34">
    <sortCondition ref="B3:B34"/>
  </sortState>
  <mergeCells count="2">
    <mergeCell ref="A1:I1"/>
    <mergeCell ref="A12:I12"/>
  </mergeCells>
  <pageMargins left="0.25" right="0" top="0.75" bottom="0.75" header="0.3" footer="0.3"/>
  <pageSetup paperSize="9" scale="95" orientation="portrait" r:id="rId1"/>
  <headerFooter>
    <oddFooter>&amp;LGoods Issue Notes&amp;CPage &amp;P of &amp;N&amp;RTTIK 2019-20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H2" sqref="H2:H11"/>
    </sheetView>
  </sheetViews>
  <sheetFormatPr defaultRowHeight="15" x14ac:dyDescent="0.25"/>
  <cols>
    <col min="1" max="1" width="5.28515625" customWidth="1"/>
    <col min="2" max="2" width="21.85546875" customWidth="1"/>
    <col min="3" max="3" width="20.7109375" customWidth="1"/>
    <col min="4" max="4" width="13.42578125" customWidth="1"/>
    <col min="5" max="5" width="12.28515625" customWidth="1"/>
    <col min="8" max="8" width="12.85546875" customWidth="1"/>
  </cols>
  <sheetData>
    <row r="1" spans="1:9" s="5" customFormat="1" ht="20.25" x14ac:dyDescent="0.5">
      <c r="A1" s="2" t="s">
        <v>58</v>
      </c>
      <c r="B1" s="2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4" t="s">
        <v>59</v>
      </c>
    </row>
    <row r="2" spans="1:9" s="28" customFormat="1" ht="35.25" customHeight="1" x14ac:dyDescent="0.25">
      <c r="A2" s="25">
        <v>4</v>
      </c>
      <c r="B2" s="6" t="s">
        <v>22</v>
      </c>
      <c r="C2" s="35" t="s">
        <v>33</v>
      </c>
      <c r="D2" s="7" t="s">
        <v>23</v>
      </c>
      <c r="E2" s="7" t="s">
        <v>9</v>
      </c>
      <c r="F2" s="7">
        <v>14.13</v>
      </c>
      <c r="G2" s="18">
        <v>69</v>
      </c>
      <c r="H2" s="18">
        <f t="shared" ref="H2:H10" si="0">F2*G2</f>
        <v>974.97</v>
      </c>
      <c r="I2" s="23" t="s">
        <v>24</v>
      </c>
    </row>
    <row r="3" spans="1:9" s="28" customFormat="1" ht="35.25" customHeight="1" x14ac:dyDescent="0.25">
      <c r="A3" s="29">
        <v>5</v>
      </c>
      <c r="B3" s="6" t="s">
        <v>22</v>
      </c>
      <c r="C3" s="35" t="s">
        <v>34</v>
      </c>
      <c r="D3" s="7" t="s">
        <v>23</v>
      </c>
      <c r="E3" s="7" t="s">
        <v>9</v>
      </c>
      <c r="F3" s="21">
        <v>21.2</v>
      </c>
      <c r="G3" s="18">
        <v>69</v>
      </c>
      <c r="H3" s="18">
        <f t="shared" si="0"/>
        <v>1462.8</v>
      </c>
      <c r="I3" s="23" t="s">
        <v>24</v>
      </c>
    </row>
    <row r="4" spans="1:9" s="28" customFormat="1" ht="35.25" customHeight="1" x14ac:dyDescent="0.25">
      <c r="A4" s="29">
        <v>6</v>
      </c>
      <c r="B4" s="6" t="s">
        <v>22</v>
      </c>
      <c r="C4" s="35" t="s">
        <v>35</v>
      </c>
      <c r="D4" s="7" t="s">
        <v>23</v>
      </c>
      <c r="E4" s="7" t="s">
        <v>9</v>
      </c>
      <c r="F4" s="7">
        <v>47.1</v>
      </c>
      <c r="G4" s="18">
        <v>69</v>
      </c>
      <c r="H4" s="18">
        <f t="shared" si="0"/>
        <v>3249.9</v>
      </c>
      <c r="I4" s="23" t="s">
        <v>24</v>
      </c>
    </row>
    <row r="5" spans="1:9" s="28" customFormat="1" ht="35.25" customHeight="1" x14ac:dyDescent="0.25">
      <c r="A5" s="25">
        <v>11</v>
      </c>
      <c r="B5" s="6" t="s">
        <v>28</v>
      </c>
      <c r="C5" s="35" t="s">
        <v>36</v>
      </c>
      <c r="D5" s="7" t="s">
        <v>26</v>
      </c>
      <c r="E5" s="7" t="s">
        <v>9</v>
      </c>
      <c r="F5" s="7">
        <v>100.8</v>
      </c>
      <c r="G5" s="18">
        <v>69</v>
      </c>
      <c r="H5" s="18">
        <f t="shared" si="0"/>
        <v>6955.2</v>
      </c>
      <c r="I5" s="23" t="s">
        <v>24</v>
      </c>
    </row>
    <row r="6" spans="1:9" s="28" customFormat="1" ht="35.25" customHeight="1" x14ac:dyDescent="0.25">
      <c r="A6" s="29">
        <v>12</v>
      </c>
      <c r="B6" s="6" t="s">
        <v>28</v>
      </c>
      <c r="C6" s="35" t="s">
        <v>39</v>
      </c>
      <c r="D6" s="7" t="s">
        <v>26</v>
      </c>
      <c r="E6" s="7" t="s">
        <v>9</v>
      </c>
      <c r="F6" s="7">
        <v>62.1</v>
      </c>
      <c r="G6" s="18">
        <v>69</v>
      </c>
      <c r="H6" s="18">
        <f t="shared" si="0"/>
        <v>4284.9000000000005</v>
      </c>
      <c r="I6" s="23" t="s">
        <v>24</v>
      </c>
    </row>
    <row r="7" spans="1:9" s="28" customFormat="1" ht="35.25" customHeight="1" x14ac:dyDescent="0.25">
      <c r="A7" s="29">
        <v>14</v>
      </c>
      <c r="B7" s="8" t="s">
        <v>40</v>
      </c>
      <c r="C7" s="36" t="s">
        <v>30</v>
      </c>
      <c r="D7" s="9" t="s">
        <v>29</v>
      </c>
      <c r="E7" s="10" t="s">
        <v>9</v>
      </c>
      <c r="F7" s="11">
        <v>241.2</v>
      </c>
      <c r="G7" s="18">
        <v>75</v>
      </c>
      <c r="H7" s="18">
        <f t="shared" si="0"/>
        <v>18090</v>
      </c>
      <c r="I7" s="23" t="s">
        <v>24</v>
      </c>
    </row>
    <row r="8" spans="1:9" s="28" customFormat="1" ht="35.25" customHeight="1" x14ac:dyDescent="0.25">
      <c r="A8" s="25">
        <v>15</v>
      </c>
      <c r="B8" s="8" t="s">
        <v>40</v>
      </c>
      <c r="C8" s="36" t="s">
        <v>31</v>
      </c>
      <c r="D8" s="9" t="s">
        <v>29</v>
      </c>
      <c r="E8" s="10" t="s">
        <v>9</v>
      </c>
      <c r="F8" s="11">
        <v>376.4</v>
      </c>
      <c r="G8" s="18">
        <v>75</v>
      </c>
      <c r="H8" s="18">
        <f t="shared" si="0"/>
        <v>28230</v>
      </c>
      <c r="I8" s="23" t="s">
        <v>24</v>
      </c>
    </row>
    <row r="9" spans="1:9" s="28" customFormat="1" ht="35.25" customHeight="1" x14ac:dyDescent="0.25">
      <c r="A9" s="29">
        <v>16</v>
      </c>
      <c r="B9" s="8" t="s">
        <v>40</v>
      </c>
      <c r="C9" s="36" t="s">
        <v>32</v>
      </c>
      <c r="D9" s="9" t="s">
        <v>29</v>
      </c>
      <c r="E9" s="10" t="s">
        <v>9</v>
      </c>
      <c r="F9" s="11">
        <v>588.70000000000005</v>
      </c>
      <c r="G9" s="18">
        <v>75</v>
      </c>
      <c r="H9" s="18">
        <f t="shared" si="0"/>
        <v>44152.5</v>
      </c>
      <c r="I9" s="23" t="s">
        <v>24</v>
      </c>
    </row>
    <row r="10" spans="1:9" s="28" customFormat="1" ht="35.25" customHeight="1" x14ac:dyDescent="0.25">
      <c r="A10" s="29">
        <v>19</v>
      </c>
      <c r="B10" s="25" t="s">
        <v>52</v>
      </c>
      <c r="C10" s="30" t="s">
        <v>14</v>
      </c>
      <c r="D10" s="32" t="s">
        <v>15</v>
      </c>
      <c r="E10" s="7" t="s">
        <v>8</v>
      </c>
      <c r="F10" s="7">
        <v>50</v>
      </c>
      <c r="G10" s="18">
        <v>250</v>
      </c>
      <c r="H10" s="18">
        <f t="shared" si="0"/>
        <v>12500</v>
      </c>
      <c r="I10" s="23" t="s">
        <v>24</v>
      </c>
    </row>
    <row r="11" spans="1:9" s="28" customFormat="1" ht="35.25" customHeight="1" x14ac:dyDescent="0.25">
      <c r="A11" s="29"/>
      <c r="B11" s="25"/>
      <c r="C11" s="30"/>
      <c r="D11" s="32"/>
      <c r="E11" s="7"/>
      <c r="F11" s="7"/>
      <c r="G11" s="18"/>
      <c r="H11" s="18">
        <f>SUM(H2:H10)</f>
        <v>119900.27</v>
      </c>
      <c r="I11" s="23"/>
    </row>
    <row r="12" spans="1:9" s="28" customFormat="1" ht="35.25" customHeight="1" x14ac:dyDescent="0.25">
      <c r="A12" s="29"/>
      <c r="B12" s="25"/>
      <c r="C12" s="30"/>
      <c r="D12" s="32"/>
      <c r="E12" s="7"/>
      <c r="F12" s="7"/>
      <c r="G12" s="18"/>
      <c r="H12" s="18"/>
      <c r="I12" s="23"/>
    </row>
    <row r="13" spans="1:9" s="28" customFormat="1" ht="35.25" customHeight="1" x14ac:dyDescent="0.25">
      <c r="A13" s="25">
        <v>1</v>
      </c>
      <c r="B13" s="26" t="s">
        <v>56</v>
      </c>
      <c r="C13" s="27" t="s">
        <v>57</v>
      </c>
      <c r="D13" s="10" t="s">
        <v>11</v>
      </c>
      <c r="E13" s="10" t="s">
        <v>41</v>
      </c>
      <c r="F13" s="10">
        <v>4</v>
      </c>
      <c r="G13" s="19">
        <v>250</v>
      </c>
      <c r="H13" s="18">
        <f>F13*G13</f>
        <v>1000</v>
      </c>
      <c r="I13" s="23" t="s">
        <v>42</v>
      </c>
    </row>
    <row r="14" spans="1:9" s="28" customFormat="1" ht="35.25" customHeight="1" x14ac:dyDescent="0.25">
      <c r="A14" s="29">
        <v>2</v>
      </c>
      <c r="B14" s="25" t="s">
        <v>18</v>
      </c>
      <c r="C14" s="3" t="s">
        <v>43</v>
      </c>
      <c r="D14" s="7" t="s">
        <v>7</v>
      </c>
      <c r="E14" s="7" t="s">
        <v>44</v>
      </c>
      <c r="F14" s="7">
        <v>100</v>
      </c>
      <c r="G14" s="20">
        <v>50</v>
      </c>
      <c r="H14" s="20">
        <f>F14*G14</f>
        <v>5000</v>
      </c>
      <c r="I14" s="37" t="s">
        <v>42</v>
      </c>
    </row>
    <row r="15" spans="1:9" s="28" customFormat="1" ht="35.25" customHeight="1" x14ac:dyDescent="0.25">
      <c r="A15" s="29"/>
      <c r="B15" s="25"/>
      <c r="C15" s="3"/>
      <c r="D15" s="7"/>
      <c r="E15" s="7"/>
      <c r="F15" s="7"/>
      <c r="G15" s="20"/>
      <c r="H15" s="20">
        <f>SUM(H13:H14)</f>
        <v>6000</v>
      </c>
      <c r="I15" s="37"/>
    </row>
    <row r="16" spans="1:9" s="28" customFormat="1" ht="35.25" customHeight="1" x14ac:dyDescent="0.25">
      <c r="A16" s="29"/>
      <c r="B16" s="25"/>
      <c r="C16" s="3"/>
      <c r="D16" s="7"/>
      <c r="E16" s="7"/>
      <c r="F16" s="7"/>
      <c r="G16" s="20"/>
      <c r="H16" s="20"/>
      <c r="I16" s="37"/>
    </row>
    <row r="17" spans="1:10" s="28" customFormat="1" ht="35.25" customHeight="1" x14ac:dyDescent="0.25">
      <c r="A17" s="29">
        <v>3</v>
      </c>
      <c r="B17" s="12" t="s">
        <v>46</v>
      </c>
      <c r="C17" s="13" t="s">
        <v>47</v>
      </c>
      <c r="D17" s="14" t="s">
        <v>48</v>
      </c>
      <c r="E17" s="15" t="s">
        <v>45</v>
      </c>
      <c r="F17" s="15">
        <v>20</v>
      </c>
      <c r="G17" s="18">
        <v>135</v>
      </c>
      <c r="H17" s="18">
        <f>F17*G17</f>
        <v>2700</v>
      </c>
      <c r="I17" s="23" t="s">
        <v>27</v>
      </c>
    </row>
    <row r="18" spans="1:10" s="28" customFormat="1" ht="35.25" customHeight="1" x14ac:dyDescent="0.25">
      <c r="A18" s="25">
        <v>9</v>
      </c>
      <c r="B18" s="6" t="s">
        <v>25</v>
      </c>
      <c r="C18" s="35" t="s">
        <v>38</v>
      </c>
      <c r="D18" s="7" t="s">
        <v>26</v>
      </c>
      <c r="E18" s="7" t="s">
        <v>9</v>
      </c>
      <c r="F18" s="7">
        <v>104.6</v>
      </c>
      <c r="G18" s="18">
        <v>71</v>
      </c>
      <c r="H18" s="18">
        <f>F18*G18</f>
        <v>7426.5999999999995</v>
      </c>
      <c r="I18" s="23" t="s">
        <v>27</v>
      </c>
    </row>
    <row r="19" spans="1:10" s="28" customFormat="1" ht="35.25" customHeight="1" x14ac:dyDescent="0.25">
      <c r="A19" s="29">
        <v>10</v>
      </c>
      <c r="B19" s="6" t="s">
        <v>25</v>
      </c>
      <c r="C19" s="35" t="s">
        <v>37</v>
      </c>
      <c r="D19" s="7" t="s">
        <v>26</v>
      </c>
      <c r="E19" s="7" t="s">
        <v>9</v>
      </c>
      <c r="F19" s="7">
        <v>70.599999999999994</v>
      </c>
      <c r="G19" s="18">
        <v>71</v>
      </c>
      <c r="H19" s="18">
        <f>F19*G19</f>
        <v>5012.5999999999995</v>
      </c>
      <c r="I19" s="23" t="s">
        <v>27</v>
      </c>
    </row>
    <row r="20" spans="1:10" s="28" customFormat="1" ht="35.25" customHeight="1" x14ac:dyDescent="0.25">
      <c r="A20" s="29"/>
      <c r="B20" s="6"/>
      <c r="C20" s="35"/>
      <c r="D20" s="7"/>
      <c r="E20" s="7"/>
      <c r="F20" s="7"/>
      <c r="G20" s="18"/>
      <c r="H20" s="18">
        <f>SUM(H17:H19)</f>
        <v>15139.199999999997</v>
      </c>
      <c r="I20" s="23"/>
    </row>
    <row r="21" spans="1:10" s="28" customFormat="1" ht="35.25" customHeight="1" x14ac:dyDescent="0.25">
      <c r="A21" s="29"/>
      <c r="B21" s="6"/>
      <c r="C21" s="35"/>
      <c r="D21" s="7"/>
      <c r="E21" s="7"/>
      <c r="F21" s="7"/>
      <c r="G21" s="18"/>
      <c r="H21" s="18"/>
      <c r="I21" s="23"/>
    </row>
    <row r="22" spans="1:10" s="28" customFormat="1" ht="35.25" customHeight="1" x14ac:dyDescent="0.25">
      <c r="A22" s="29">
        <v>17</v>
      </c>
      <c r="B22" s="6" t="s">
        <v>49</v>
      </c>
      <c r="C22" s="35" t="s">
        <v>50</v>
      </c>
      <c r="D22" s="7" t="s">
        <v>16</v>
      </c>
      <c r="E22" s="7" t="s">
        <v>8</v>
      </c>
      <c r="F22" s="7">
        <v>20</v>
      </c>
      <c r="G22" s="18">
        <v>82</v>
      </c>
      <c r="H22" s="18">
        <f>F22*G22</f>
        <v>1640</v>
      </c>
      <c r="I22" s="23" t="s">
        <v>51</v>
      </c>
    </row>
    <row r="23" spans="1:10" s="28" customFormat="1" ht="35.25" customHeight="1" x14ac:dyDescent="0.25">
      <c r="A23" s="25">
        <v>18</v>
      </c>
      <c r="B23" s="6" t="s">
        <v>53</v>
      </c>
      <c r="C23" s="3" t="s">
        <v>54</v>
      </c>
      <c r="D23" s="7" t="s">
        <v>55</v>
      </c>
      <c r="E23" s="7" t="s">
        <v>45</v>
      </c>
      <c r="F23" s="7">
        <v>20</v>
      </c>
      <c r="G23" s="18">
        <v>120</v>
      </c>
      <c r="H23" s="18">
        <f>F23*G23</f>
        <v>2400</v>
      </c>
      <c r="I23" s="23" t="s">
        <v>51</v>
      </c>
    </row>
    <row r="24" spans="1:10" s="28" customFormat="1" ht="35.25" customHeight="1" x14ac:dyDescent="0.25">
      <c r="A24" s="29"/>
      <c r="B24" s="6"/>
      <c r="C24" s="3"/>
      <c r="D24" s="7"/>
      <c r="E24" s="7"/>
      <c r="F24" s="7"/>
      <c r="G24" s="18"/>
      <c r="H24" s="18">
        <f>SUM(H22:H23)</f>
        <v>4040</v>
      </c>
      <c r="I24" s="23"/>
    </row>
    <row r="25" spans="1:10" s="28" customFormat="1" ht="35.25" customHeight="1" x14ac:dyDescent="0.25">
      <c r="A25" s="29"/>
      <c r="B25" s="6"/>
      <c r="C25" s="3"/>
      <c r="D25" s="7"/>
      <c r="E25" s="7"/>
      <c r="F25" s="7"/>
      <c r="G25" s="18"/>
      <c r="H25" s="18"/>
      <c r="I25" s="23"/>
    </row>
    <row r="26" spans="1:10" s="28" customFormat="1" ht="35.25" customHeight="1" x14ac:dyDescent="0.25">
      <c r="A26" s="29">
        <v>7</v>
      </c>
      <c r="B26" s="30" t="s">
        <v>21</v>
      </c>
      <c r="C26" s="34" t="s">
        <v>12</v>
      </c>
      <c r="D26" s="31" t="s">
        <v>10</v>
      </c>
      <c r="E26" s="31" t="s">
        <v>9</v>
      </c>
      <c r="F26" s="31">
        <v>462</v>
      </c>
      <c r="G26" s="18">
        <v>74</v>
      </c>
      <c r="H26" s="32">
        <f>G26*F26</f>
        <v>34188</v>
      </c>
      <c r="I26" s="23" t="s">
        <v>17</v>
      </c>
      <c r="J26" s="33"/>
    </row>
    <row r="27" spans="1:10" s="28" customFormat="1" ht="35.25" customHeight="1" x14ac:dyDescent="0.25">
      <c r="A27" s="29">
        <v>8</v>
      </c>
      <c r="B27" s="30" t="s">
        <v>21</v>
      </c>
      <c r="C27" s="34" t="s">
        <v>13</v>
      </c>
      <c r="D27" s="31" t="s">
        <v>10</v>
      </c>
      <c r="E27" s="31" t="s">
        <v>9</v>
      </c>
      <c r="F27" s="32">
        <v>189.3</v>
      </c>
      <c r="G27" s="18">
        <v>74</v>
      </c>
      <c r="H27" s="32">
        <f>G27*F27</f>
        <v>14008.2</v>
      </c>
      <c r="I27" s="23" t="s">
        <v>17</v>
      </c>
    </row>
    <row r="28" spans="1:10" s="28" customFormat="1" ht="35.25" customHeight="1" x14ac:dyDescent="0.25">
      <c r="A28" s="25">
        <v>13</v>
      </c>
      <c r="B28" s="6" t="s">
        <v>19</v>
      </c>
      <c r="C28" s="35" t="s">
        <v>20</v>
      </c>
      <c r="D28" s="7" t="s">
        <v>10</v>
      </c>
      <c r="E28" s="7" t="s">
        <v>9</v>
      </c>
      <c r="F28" s="7">
        <v>665.5</v>
      </c>
      <c r="G28" s="18">
        <v>74</v>
      </c>
      <c r="H28" s="22">
        <f>F28*G28</f>
        <v>49247</v>
      </c>
      <c r="I28" s="23" t="s">
        <v>17</v>
      </c>
    </row>
    <row r="29" spans="1:10" x14ac:dyDescent="0.25">
      <c r="H29">
        <f>SUM(H26:H28)</f>
        <v>97443.199999999997</v>
      </c>
    </row>
  </sheetData>
  <sortState ref="A2:I20">
    <sortCondition ref="I2:I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2021-07-29T05:18:00Z</dcterms:modified>
</cp:coreProperties>
</file>